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POST Acuzie\"/>
    </mc:Choice>
  </mc:AlternateContent>
  <bookViews>
    <workbookView xWindow="-120" yWindow="-120" windowWidth="29040" windowHeight="15840"/>
  </bookViews>
  <sheets>
    <sheet name="V-PANETTA" sheetId="1" r:id="rId1"/>
  </sheets>
  <definedNames>
    <definedName name="_xlnm.Print_Area" localSheetId="0">'V-PANETTA'!$A$1:$I$57</definedName>
    <definedName name="_xlnm.Print_Titles" localSheetId="0">'V-PANETTA'!$1:$13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4" i="1" l="1"/>
  <c r="F33" i="1" l="1"/>
  <c r="F30" i="1"/>
  <c r="F29" i="1"/>
  <c r="F28" i="1"/>
  <c r="F27" i="1"/>
  <c r="F32" i="1"/>
  <c r="F31" i="1"/>
  <c r="F24" i="1" l="1"/>
  <c r="F26" i="1"/>
  <c r="F16" i="1" l="1"/>
  <c r="F25" i="1" l="1"/>
  <c r="F23" i="1"/>
  <c r="F18" i="1"/>
  <c r="F21" i="1"/>
  <c r="F20" i="1"/>
  <c r="F17" i="1"/>
  <c r="F22" i="1"/>
  <c r="F19" i="1"/>
  <c r="E44" i="1"/>
  <c r="F42" i="1" s="1"/>
  <c r="F43" i="1" l="1"/>
  <c r="F41" i="1" l="1"/>
  <c r="F40" i="1" l="1"/>
  <c r="F45" i="1" l="1"/>
  <c r="F15" i="1" l="1"/>
  <c r="F35" i="1" s="1"/>
</calcChain>
</file>

<file path=xl/sharedStrings.xml><?xml version="1.0" encoding="utf-8"?>
<sst xmlns="http://schemas.openxmlformats.org/spreadsheetml/2006/main" count="120" uniqueCount="104">
  <si>
    <t xml:space="preserve">VALUTAZIONE DELLA PERFORMANCE DELLA DIRIGENZA AZIENDALE:  AREA MEDICA E SANITARIA </t>
  </si>
  <si>
    <t>Periodo valutato</t>
  </si>
  <si>
    <t xml:space="preserve">COGNOME E NOME </t>
  </si>
  <si>
    <t>PROFILO PROFESSIONALE</t>
  </si>
  <si>
    <t>DIRIGENTE MEDICO</t>
  </si>
  <si>
    <t>TIPOLOGIA DI INCARICO</t>
  </si>
  <si>
    <t>UNITA' OPERATIVA</t>
  </si>
  <si>
    <t xml:space="preserve">POSTI LETTO </t>
  </si>
  <si>
    <t xml:space="preserve">DIPARTIMENTO </t>
  </si>
  <si>
    <t xml:space="preserve">VALUTATORE DI I^ ISTANZA : </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</si>
  <si>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</si>
  <si>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</si>
  <si>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</si>
  <si>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</si>
  <si>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</si>
  <si>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</si>
  <si>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</si>
  <si>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</si>
  <si>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</si>
  <si>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</si>
  <si>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 'INDICATORE </t>
  </si>
  <si>
    <t xml:space="preserve">TOTALE PESO PONDERATO DELL 'INDICATORE </t>
  </si>
  <si>
    <t>NOTE DELLA DIREZIONE STRATEGICA:</t>
  </si>
  <si>
    <t>Dipartimento Post Acuzie e Continuità Ospedale Territorio</t>
  </si>
  <si>
    <t>VENOSA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</si>
  <si>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</si>
  <si>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Rapporto prescr. 1° ciclo/n.pz.res.dimessi con prescrizione terapeutica *100</t>
  </si>
  <si>
    <t>PRE-REQUISITO DI VALUTAZIONE</t>
  </si>
  <si>
    <t xml:space="preserve"> assenza di negatività contestate in ordine a mancato/ritardato rispetto del debito informativo o incompletezza/incongruenza dei dati trasmessi; relazione annuale sulle attività svolte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</si>
  <si>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</si>
  <si>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</si>
  <si>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</si>
  <si>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</si>
  <si>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</si>
  <si>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</si>
  <si>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</si>
  <si>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</si>
  <si>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</si>
  <si>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</si>
  <si>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</si>
  <si>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</si>
  <si>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 xml:space="preserve">Attuazione degli adempimenti sulla trasparenza previsti nel PTPCT ,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</si>
  <si>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</si>
  <si>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</si>
  <si>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</si>
  <si>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t>numero scheda</t>
  </si>
  <si>
    <t>VALERIA LOREDANA PANETTA</t>
  </si>
  <si>
    <t xml:space="preserve">Direttore f.f.  UOC </t>
  </si>
  <si>
    <t>UOC CEIMI-Nucleo Alzheimer</t>
  </si>
  <si>
    <t>PL 9 Lungodegenza post acuzie
PL 10 Nucleo Alzheimer H24 residenziale
PL 10 Centro diurno Alzheimer semiresidenziale</t>
  </si>
  <si>
    <t>PRESIDIO OSPEDALIERO/STRUTTURA TERRITORIALE:</t>
  </si>
  <si>
    <t>PRESTAZIONI AMBULATORIALI</t>
  </si>
  <si>
    <t xml:space="preserve">Valutazione specialistica dei pazienti in ADI </t>
  </si>
  <si>
    <t>Numero valutazioni effettuate/numero valutazioni richieste (100%)</t>
  </si>
  <si>
    <t xml:space="preserve">n. certificazione rilasciata/n. certificazione richiesta </t>
  </si>
  <si>
    <t xml:space="preserve">Garantire la valutazione specialistica geriatrica, richiesta dalla UOC Oncologia Critica Territoriale, Cure Domiciliari e Palliative - ADI, dei pazienti presi in carico ed afferenti ai Distretti di Melfi e Venosa </t>
  </si>
  <si>
    <t xml:space="preserve">Risultato atteso </t>
  </si>
  <si>
    <t>Risultato conseguito</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</si>
  <si>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</si>
  <si>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</si>
  <si>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NOTE DEL RESPONSABILE DEL CDR:</t>
  </si>
  <si>
    <t>OBIETTIVI A VALENZA STRATEGICA DEL CENTRO DI RESPONSABILITA' (CDR) (indicatore B art. 17 della parte quarta del regolamento per la valutazione della dirigenza approvato con  DDG n. 53/2018)</t>
  </si>
  <si>
    <t>Risultato atteso</t>
  </si>
  <si>
    <t xml:space="preserve">9.  La verifica del rispetto dei tempi di attesa delle prestazioni ambulatoriali esterne sarà effettuata, di norma, sul report liste di attesa dicembre </t>
  </si>
  <si>
    <t xml:space="preserve">PRESCRIZIONE I CICLO TERAPEUTICO PAZIENTI RESIDENTI </t>
  </si>
  <si>
    <t>Garantire l'accertamento dei requisiti di stato di non autosufficenza (in qualità di valutatori preposti) ai fini della concessione dei contributi ai nuclei familiari delle persone con disabilità gravissime di cui alla DGR n. 1037/2018, alla DGR n. 1100 e s.m.i  anche ricorrendo a strumenti di Televisita.</t>
  </si>
  <si>
    <t>Incidenza dei farmaci equivalenti sul totale a brevetto scaduto o presenti nelle liste di trasparenza  &gt; 98%</t>
  </si>
  <si>
    <t>gel idroalcolico consumato per l'igiene delle mani in CC/n.giornate di degenza P.O.</t>
  </si>
  <si>
    <t>Incentivare l'uso di prodotti a base di gel idroalcolico per l'igiene delle mani &gt;= 20 cc per giornata di degenza</t>
  </si>
  <si>
    <t xml:space="preserve"> DISTRIBUZIONE DEL PERCORSO VALUTATIVO  </t>
  </si>
  <si>
    <t>*DGR 136/2023 (EFFICIENZA PRESCRITTIVA FARMACEUTICA)</t>
  </si>
  <si>
    <t xml:space="preserve"> Indicatore DGR 136/2023</t>
  </si>
  <si>
    <t>*DISABILITA' GRAVISSIME</t>
  </si>
  <si>
    <t>1. Relazione annuale di attività al Controllo di Gestione entro il  20 gennaio dell'anno successivo per la valutazione della performance; 2. Trasmissione flussi informativi nei termini previsti dalla  DGR n.136/2023</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</si>
  <si>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</si>
  <si>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</si>
  <si>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</si>
  <si>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</si>
  <si>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</si>
  <si>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</si>
  <si>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</si>
  <si>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</si>
  <si>
    <t>Percentuale di utilizzo farmaci biosimilari (Incremento utilizzo farmaci biosimilare o vincitori di gara &gt;= 95%)</t>
  </si>
  <si>
    <t>01.01.2024-31.12.2024</t>
  </si>
  <si>
    <t>P. LA DIREZIONE STRATEGICA</t>
  </si>
  <si>
    <t>IL DIRETTORE/ DIRIG.RESP. DEL CDR</t>
  </si>
  <si>
    <t>Monitoraggio del consumo del colecalciferolo sul territorio. 1. Incentivare la prescrizione delle gocce orali (a minor costo) in luogo delle fiale orali  &gt; 50% (soluzione orale gocce). 2. DDDx1000AB.RES.DIE &lt;= 104</t>
  </si>
  <si>
    <t xml:space="preserve">Consumo di  farmaci antibiotici sul territorio -ATC J01 (antibatterici per uso sistemico): DDD X1000 AB.RES.DIE &lt;= 12%; </t>
  </si>
  <si>
    <t>Riduzione consumo Fans ATCM01A spesa netta per 1000 ab.res DIE &lt;=200</t>
  </si>
  <si>
    <t>Riduzione consumo sostanze ad azione sul sistema renina-angiotensina DDDx1000 AB.RES.DIER &lt;= 200</t>
  </si>
  <si>
    <t>Riduzione consumo inibitori della pompa acida ATC A02BC DDD x 1000 AB.RES.DIE &lt;=65</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</si>
  <si>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</si>
  <si>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 xml:space="preserve"> RISK MANAGEMENT: MONITORAGGIO DEI CONSUMI GEL IDROALCOLICO SECONDO LE INDICAZIONI DEL PNCAR (DGR 136/2023)</t>
  </si>
  <si>
    <r>
      <rPr>
        <b/>
        <u/>
        <sz val="16"/>
        <color theme="1"/>
        <rFont val="Calibri"/>
        <family val="2"/>
        <scheme val="minor"/>
      </rPr>
      <t>Qualità</t>
    </r>
    <r>
      <rPr>
        <b/>
        <sz val="16"/>
        <color theme="1"/>
        <rFont val="Calibri"/>
        <family val="2"/>
        <scheme val="minor"/>
      </rPr>
      <t>: attuazione e implementazione dei PDTA (ex D.D.G. n. 211/2023)</t>
    </r>
  </si>
  <si>
    <t xml:space="preserve">Consumo territoriale di farmaci oppioidi - Indicatori DGR   &gt;2,1 % </t>
  </si>
  <si>
    <t>numero/valore prestazioni</t>
  </si>
  <si>
    <t>Garantire il mantenimento dei volumi di prestazioni ambulatoriali erogati: Valore negoziato numero/valore  prestazioni &gt;= all'anno 2023 (fonte dati CUP)</t>
  </si>
  <si>
    <t>Garantire la corretta dispensazione del I ciclo di terapia per le prestazioni ambulatoriali (rapporto ricette/pz residenti che necessitano di prescrizioni farmacologiche alla dimissione (ord) :  ≥90% .In caso di mancato conseguimento  dell'obiettivo, in sede di valutazione, il dirigente relazionerà in ordine alle motivazioni  che hanno portato alla mancata prescrizione del 1° ciclo di terapia.</t>
  </si>
  <si>
    <t>SCHEDA DI BUDGET  -  2024</t>
  </si>
  <si>
    <t>EFFICIENZA PRESCRITTIVA FARMACEUTICA -  APPROPRIATEZZA PRESCRITTIVA FARMACEUTICA (DGR 136/2023) - VALUTAZIONE STRATEGIE CONTROLLO DEL DOLORE ;  nota Dipartimento Salute prot. ASP n. 41134 del 17/04/2024 e DD n. 13BE.2024/D.00104 del 28/03/2024 avente ad oggetto “Misure per la razionalizzazione della spesa
farmaceutica</t>
  </si>
  <si>
    <t>Indicatori dgr 136/2023 e/o DD n.13BE.2024/D.00104 del 28.2.2024</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</si>
  <si>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</si>
  <si>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</si>
  <si>
    <t xml:space="preserve">DIRETTORE  DIPARTIMENTO POST ACUZIE e CONTINUITA' OSPEDALE TERRITORIO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</si>
</sst>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0.00_);_(&quot;€&quot;* \(#,##0.00\);_(&quot;€&quot;* &quot;-&quot;??_);_(@_)"/>
  </numFmts>
  <fonts count="12" x14ac:knownFonts="1">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scheme val="minor"/>
    </font>
    <font>
      <b/>
      <sz val="16"/>
      <name val="Calibri"/>
      <family val="2"/>
      <scheme val="minor"/>
    </font>
    <font>
      <b/>
      <sz val="16"/>
      <color theme="1"/>
      <name val="Calibri"/>
      <family val="2"/>
      <scheme val="minor"/>
    </font>
    <font>
      <b/>
      <sz val="16"/>
      <color theme="1"/>
      <name val="Times New Roman"/>
      <family val="1"/>
    </font>
    <font>
      <sz val="16"/>
      <color theme="1"/>
      <name val="Calibri"/>
      <family val="2"/>
      <scheme val="minor"/>
    </font>
    <font>
      <b/>
      <u/>
      <sz val="16"/>
      <color rgb="FFFF0000"/>
      <name val="Calibri"/>
      <family val="2"/>
      <scheme val="minor"/>
    </font>
    <font>
      <b/>
      <u/>
      <sz val="16"/>
      <name val="Calibri"/>
      <family val="2"/>
      <scheme val="minor"/>
    </font>
    <font>
      <b/>
      <u/>
      <sz val="16"/>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s>
  <borders count="3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2" fillId="0" borderId="0"/>
    <xf numFmtId="0" fontId="3" fillId="0" borderId="0"/>
  </cellStyleXfs>
  <cellXfs count="127">
    <xf numFmtId="0" fontId="0" fillId="0" borderId="0" xfId="0"/>
    <xf numFmtId="0" fontId="4" fillId="4" borderId="11" xfId="0" applyFont="1" applyFill="1" applyBorder="1" applyAlignment="1">
      <alignment horizontal="center" vertical="center" wrapText="1"/>
    </xf>
    <xf numFmtId="0" fontId="5" fillId="3" borderId="12" xfId="3" applyFont="1" applyFill="1" applyBorder="1" applyAlignment="1">
      <alignment horizontal="center" vertical="center" wrapText="1"/>
    </xf>
    <xf numFmtId="0" fontId="5" fillId="0" borderId="12" xfId="0" applyFont="1" applyBorder="1" applyAlignment="1">
      <alignment horizontal="center" vertical="center" wrapText="1"/>
    </xf>
    <xf numFmtId="0" fontId="6" fillId="0" borderId="12" xfId="0" applyFont="1" applyBorder="1" applyAlignment="1">
      <alignment horizontal="center" vertical="center" wrapText="1"/>
    </xf>
    <xf numFmtId="0" fontId="7" fillId="0" borderId="0" xfId="0" applyFont="1"/>
    <xf numFmtId="0" fontId="4" fillId="4" borderId="12" xfId="0" applyFont="1" applyFill="1" applyBorder="1" applyAlignment="1">
      <alignment horizontal="center" vertical="center" wrapText="1"/>
    </xf>
    <xf numFmtId="1" fontId="4" fillId="4" borderId="0" xfId="0" applyNumberFormat="1" applyFont="1" applyFill="1" applyAlignment="1">
      <alignment horizontal="center" vertical="center" wrapText="1"/>
    </xf>
    <xf numFmtId="0" fontId="4" fillId="4" borderId="0" xfId="0" applyFont="1" applyFill="1" applyAlignment="1">
      <alignment horizontal="center" vertical="center" wrapText="1"/>
    </xf>
    <xf numFmtId="0" fontId="4" fillId="4" borderId="7" xfId="0" applyFont="1" applyFill="1" applyBorder="1" applyAlignment="1">
      <alignment horizontal="center" vertical="center" wrapText="1"/>
    </xf>
    <xf numFmtId="0" fontId="5" fillId="4" borderId="0" xfId="0" applyFont="1" applyFill="1" applyAlignment="1">
      <alignment vertical="center"/>
    </xf>
    <xf numFmtId="0" fontId="5" fillId="4" borderId="0" xfId="0" applyFont="1" applyFill="1" applyAlignment="1">
      <alignment horizontal="left" vertical="center"/>
    </xf>
    <xf numFmtId="1" fontId="5" fillId="4" borderId="0" xfId="0" applyNumberFormat="1" applyFont="1" applyFill="1" applyAlignment="1">
      <alignment horizontal="center" vertical="center"/>
    </xf>
    <xf numFmtId="0" fontId="5" fillId="4" borderId="7" xfId="0" applyFont="1" applyFill="1" applyBorder="1" applyAlignment="1">
      <alignment vertical="center"/>
    </xf>
    <xf numFmtId="0" fontId="5" fillId="4" borderId="8" xfId="0" applyFont="1" applyFill="1" applyBorder="1" applyAlignment="1">
      <alignment horizontal="left" vertical="center"/>
    </xf>
    <xf numFmtId="0" fontId="5" fillId="4" borderId="0" xfId="0" applyFont="1" applyFill="1" applyAlignment="1">
      <alignment vertical="center" wrapText="1"/>
    </xf>
    <xf numFmtId="0" fontId="5" fillId="4" borderId="7" xfId="0" applyFont="1" applyFill="1" applyBorder="1" applyAlignment="1">
      <alignment horizontal="left" vertical="center"/>
    </xf>
    <xf numFmtId="0" fontId="9" fillId="4" borderId="0" xfId="0" applyFont="1" applyFill="1" applyAlignment="1">
      <alignment horizontal="center" vertical="center" wrapText="1"/>
    </xf>
    <xf numFmtId="0" fontId="6" fillId="4" borderId="0" xfId="0" applyFont="1" applyFill="1"/>
    <xf numFmtId="0" fontId="5" fillId="4" borderId="18" xfId="0" applyFont="1" applyFill="1" applyBorder="1" applyAlignment="1">
      <alignment horizontal="center" vertical="center" wrapText="1"/>
    </xf>
    <xf numFmtId="0" fontId="5" fillId="4" borderId="19" xfId="0" applyFont="1" applyFill="1" applyBorder="1" applyAlignment="1">
      <alignment horizontal="center" vertical="center" wrapText="1"/>
    </xf>
    <xf numFmtId="1" fontId="5" fillId="4" borderId="19" xfId="0" applyNumberFormat="1" applyFont="1" applyFill="1" applyBorder="1" applyAlignment="1">
      <alignment horizontal="center" vertical="center" wrapText="1"/>
    </xf>
    <xf numFmtId="0" fontId="5" fillId="4" borderId="20" xfId="0" applyFont="1" applyFill="1" applyBorder="1" applyAlignment="1">
      <alignment horizontal="center" vertical="center" wrapText="1"/>
    </xf>
    <xf numFmtId="0" fontId="5" fillId="2" borderId="11" xfId="0" applyFont="1" applyFill="1" applyBorder="1" applyAlignment="1">
      <alignment horizontal="center" vertical="center" textRotation="90" wrapText="1"/>
    </xf>
    <xf numFmtId="0" fontId="5" fillId="3" borderId="12" xfId="0" applyFont="1" applyFill="1" applyBorder="1" applyAlignment="1">
      <alignment horizontal="center" vertical="center" wrapText="1"/>
    </xf>
    <xf numFmtId="0" fontId="5" fillId="3" borderId="12" xfId="2" applyFont="1" applyFill="1" applyBorder="1" applyAlignment="1">
      <alignment horizontal="center" vertical="center" wrapText="1"/>
    </xf>
    <xf numFmtId="0" fontId="5" fillId="3" borderId="16" xfId="2" applyFont="1" applyFill="1" applyBorder="1" applyAlignment="1">
      <alignment horizontal="center" vertical="center" wrapText="1"/>
    </xf>
    <xf numFmtId="0" fontId="7" fillId="3" borderId="0" xfId="0" applyFont="1" applyFill="1"/>
    <xf numFmtId="0" fontId="5" fillId="0" borderId="11" xfId="0" applyFont="1" applyBorder="1" applyAlignment="1">
      <alignment horizontal="center" vertical="center" wrapText="1"/>
    </xf>
    <xf numFmtId="0" fontId="5" fillId="0" borderId="12" xfId="2" applyFont="1" applyBorder="1" applyAlignment="1">
      <alignment horizontal="center" vertical="center" wrapText="1"/>
    </xf>
    <xf numFmtId="1" fontId="5" fillId="0" borderId="12" xfId="3" applyNumberFormat="1" applyFont="1" applyBorder="1" applyAlignment="1">
      <alignment horizontal="center" vertical="center" wrapText="1"/>
    </xf>
    <xf numFmtId="2" fontId="5" fillId="2" borderId="12" xfId="0" applyNumberFormat="1" applyFont="1" applyFill="1" applyBorder="1" applyAlignment="1">
      <alignment horizontal="center" vertical="center" wrapText="1"/>
    </xf>
    <xf numFmtId="0" fontId="5" fillId="2" borderId="12" xfId="2" applyFont="1" applyFill="1" applyBorder="1" applyAlignment="1">
      <alignment horizontal="center" vertical="center" wrapText="1"/>
    </xf>
    <xf numFmtId="0" fontId="5" fillId="2" borderId="16" xfId="2"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3" borderId="12"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6" xfId="0" applyFont="1" applyFill="1" applyBorder="1" applyAlignment="1">
      <alignment horizontal="center" vertical="center"/>
    </xf>
    <xf numFmtId="0" fontId="5" fillId="0" borderId="26" xfId="0" applyFont="1" applyBorder="1" applyAlignment="1">
      <alignment horizontal="center" vertical="center" wrapText="1"/>
    </xf>
    <xf numFmtId="0" fontId="5" fillId="0" borderId="12" xfId="3"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21" xfId="0" applyFont="1" applyBorder="1" applyAlignment="1">
      <alignment horizontal="center" vertical="center" wrapText="1"/>
    </xf>
    <xf numFmtId="2" fontId="5" fillId="3" borderId="12" xfId="3" applyNumberFormat="1" applyFont="1" applyFill="1" applyBorder="1" applyAlignment="1">
      <alignment horizontal="center" vertical="center" wrapText="1"/>
    </xf>
    <xf numFmtId="0" fontId="5" fillId="0" borderId="13" xfId="0" applyFont="1" applyBorder="1" applyAlignment="1">
      <alignment horizontal="center" vertical="center" wrapText="1"/>
    </xf>
    <xf numFmtId="1" fontId="5" fillId="3" borderId="12" xfId="0" applyNumberFormat="1" applyFont="1" applyFill="1" applyBorder="1" applyAlignment="1">
      <alignment horizontal="center" vertical="center" wrapText="1"/>
    </xf>
    <xf numFmtId="2" fontId="5" fillId="3" borderId="12" xfId="0" applyNumberFormat="1" applyFont="1" applyFill="1" applyBorder="1" applyAlignment="1">
      <alignment horizontal="center" vertical="center" wrapText="1"/>
    </xf>
    <xf numFmtId="0" fontId="5" fillId="4" borderId="24" xfId="0" applyFont="1" applyFill="1" applyBorder="1" applyAlignment="1">
      <alignment horizontal="center" vertical="center" wrapText="1"/>
    </xf>
    <xf numFmtId="1" fontId="5" fillId="4" borderId="24" xfId="0" applyNumberFormat="1" applyFont="1" applyFill="1" applyBorder="1" applyAlignment="1">
      <alignment horizontal="center" vertical="center" wrapText="1"/>
    </xf>
    <xf numFmtId="0" fontId="5" fillId="3" borderId="23" xfId="0" applyFont="1" applyFill="1" applyBorder="1" applyAlignment="1">
      <alignment horizontal="center" vertical="center" wrapText="1"/>
    </xf>
    <xf numFmtId="1" fontId="5" fillId="3" borderId="12" xfId="2" applyNumberFormat="1" applyFont="1" applyFill="1" applyBorder="1" applyAlignment="1">
      <alignment horizontal="center" vertical="center" wrapText="1"/>
    </xf>
    <xf numFmtId="2" fontId="5" fillId="3" borderId="12" xfId="2" applyNumberFormat="1"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25" xfId="0" applyFont="1" applyFill="1" applyBorder="1" applyAlignment="1">
      <alignment horizontal="center" vertical="center" wrapText="1"/>
    </xf>
    <xf numFmtId="0" fontId="5" fillId="3" borderId="22" xfId="2" applyFont="1" applyFill="1" applyBorder="1" applyAlignment="1">
      <alignment horizontal="center" vertical="center" wrapText="1"/>
    </xf>
    <xf numFmtId="0" fontId="5" fillId="3" borderId="22" xfId="0" applyFont="1" applyFill="1" applyBorder="1" applyAlignment="1">
      <alignment horizontal="center" vertical="center"/>
    </xf>
    <xf numFmtId="0" fontId="5" fillId="3" borderId="27" xfId="2" applyFont="1" applyFill="1" applyBorder="1" applyAlignment="1">
      <alignment horizontal="center" vertical="center" wrapText="1"/>
    </xf>
    <xf numFmtId="2" fontId="5" fillId="3" borderId="22" xfId="2" applyNumberFormat="1" applyFont="1" applyFill="1" applyBorder="1" applyAlignment="1">
      <alignment horizontal="center" vertical="center" wrapText="1"/>
    </xf>
    <xf numFmtId="1" fontId="5" fillId="3" borderId="12" xfId="0" applyNumberFormat="1" applyFont="1" applyFill="1" applyBorder="1" applyAlignment="1">
      <alignment vertical="center" wrapText="1"/>
    </xf>
    <xf numFmtId="1" fontId="5" fillId="3" borderId="16" xfId="0" applyNumberFormat="1" applyFont="1" applyFill="1" applyBorder="1" applyAlignment="1">
      <alignment vertical="center" wrapText="1"/>
    </xf>
    <xf numFmtId="1" fontId="5" fillId="3" borderId="22" xfId="0" applyNumberFormat="1" applyFont="1" applyFill="1" applyBorder="1" applyAlignment="1">
      <alignment horizontal="center" vertical="center" wrapText="1"/>
    </xf>
    <xf numFmtId="0" fontId="6" fillId="0" borderId="0" xfId="0" applyFont="1"/>
    <xf numFmtId="0" fontId="5" fillId="3" borderId="28" xfId="0" applyFont="1" applyFill="1" applyBorder="1" applyAlignment="1">
      <alignment horizontal="center" vertical="center" wrapText="1"/>
    </xf>
    <xf numFmtId="0" fontId="6" fillId="0" borderId="30" xfId="0" applyFont="1" applyBorder="1" applyAlignment="1">
      <alignment horizontal="center" vertical="center" wrapText="1"/>
    </xf>
    <xf numFmtId="0" fontId="6" fillId="0" borderId="16" xfId="0" applyFont="1" applyBorder="1" applyAlignment="1">
      <alignment horizontal="center" vertical="center" wrapText="1"/>
    </xf>
    <xf numFmtId="0" fontId="5" fillId="3" borderId="11" xfId="0" applyFont="1" applyFill="1" applyBorder="1" applyAlignment="1">
      <alignment horizontal="left" vertical="center" wrapText="1"/>
    </xf>
    <xf numFmtId="0" fontId="5" fillId="3" borderId="12" xfId="0" applyFont="1" applyFill="1" applyBorder="1" applyAlignment="1">
      <alignment horizontal="left" vertical="center" wrapText="1"/>
    </xf>
    <xf numFmtId="0" fontId="5" fillId="3" borderId="25" xfId="0" applyFont="1" applyFill="1" applyBorder="1" applyAlignment="1">
      <alignment horizontal="left" vertical="center" wrapText="1"/>
    </xf>
    <xf numFmtId="0" fontId="5" fillId="3" borderId="22" xfId="0" applyFont="1" applyFill="1" applyBorder="1" applyAlignment="1">
      <alignment horizontal="left" vertical="center" wrapText="1"/>
    </xf>
    <xf numFmtId="1" fontId="5" fillId="3" borderId="22" xfId="0" applyNumberFormat="1" applyFont="1" applyFill="1" applyBorder="1" applyAlignment="1">
      <alignment horizontal="center" vertical="center" wrapText="1"/>
    </xf>
    <xf numFmtId="1" fontId="5" fillId="3" borderId="27" xfId="0" applyNumberFormat="1" applyFont="1" applyFill="1" applyBorder="1" applyAlignment="1">
      <alignment horizontal="center" vertical="center" wrapText="1"/>
    </xf>
    <xf numFmtId="0" fontId="5" fillId="4" borderId="22" xfId="0" applyFont="1" applyFill="1" applyBorder="1" applyAlignment="1">
      <alignment horizontal="center" vertical="center" wrapText="1"/>
    </xf>
    <xf numFmtId="0" fontId="6" fillId="4" borderId="11" xfId="0" applyFont="1" applyFill="1" applyBorder="1" applyAlignment="1">
      <alignment vertical="center" wrapText="1"/>
    </xf>
    <xf numFmtId="0" fontId="6" fillId="4" borderId="12" xfId="0" applyFont="1" applyFill="1" applyBorder="1" applyAlignment="1">
      <alignment vertical="center" wrapText="1"/>
    </xf>
    <xf numFmtId="0" fontId="6" fillId="4" borderId="16" xfId="0" applyFont="1" applyFill="1" applyBorder="1" applyAlignment="1">
      <alignment vertical="center" wrapText="1"/>
    </xf>
    <xf numFmtId="0" fontId="6" fillId="4" borderId="11" xfId="0" applyFont="1" applyFill="1" applyBorder="1" applyAlignment="1">
      <alignment horizontal="left" vertical="center" wrapText="1"/>
    </xf>
    <xf numFmtId="0" fontId="6" fillId="4" borderId="12" xfId="0" applyFont="1" applyFill="1" applyBorder="1" applyAlignment="1">
      <alignment horizontal="left" vertical="center" wrapText="1"/>
    </xf>
    <xf numFmtId="0" fontId="6" fillId="4" borderId="16" xfId="0" applyFont="1" applyFill="1" applyBorder="1" applyAlignment="1">
      <alignment horizontal="left" vertical="center" wrapText="1"/>
    </xf>
    <xf numFmtId="0" fontId="6" fillId="4" borderId="11" xfId="0" applyFont="1" applyFill="1" applyBorder="1" applyAlignment="1">
      <alignment horizontal="left" wrapText="1"/>
    </xf>
    <xf numFmtId="0" fontId="6" fillId="4" borderId="12" xfId="0" applyFont="1" applyFill="1" applyBorder="1" applyAlignment="1">
      <alignment horizontal="left" wrapText="1"/>
    </xf>
    <xf numFmtId="0" fontId="6" fillId="4" borderId="16" xfId="0" applyFont="1" applyFill="1" applyBorder="1" applyAlignment="1">
      <alignment horizontal="left" wrapText="1"/>
    </xf>
    <xf numFmtId="0" fontId="6" fillId="4" borderId="23" xfId="0" applyFont="1" applyFill="1" applyBorder="1" applyAlignment="1">
      <alignment vertical="center" wrapText="1"/>
    </xf>
    <xf numFmtId="0" fontId="6" fillId="4" borderId="31" xfId="0" applyFont="1" applyFill="1" applyBorder="1" applyAlignment="1">
      <alignment vertical="center" wrapText="1"/>
    </xf>
    <xf numFmtId="0" fontId="6" fillId="4" borderId="32" xfId="0" applyFont="1" applyFill="1" applyBorder="1" applyAlignment="1">
      <alignment vertical="center" wrapText="1"/>
    </xf>
    <xf numFmtId="0" fontId="6" fillId="4" borderId="11" xfId="0" applyFont="1" applyFill="1" applyBorder="1" applyAlignment="1">
      <alignment horizontal="left"/>
    </xf>
    <xf numFmtId="0" fontId="6" fillId="4" borderId="12" xfId="0" applyFont="1" applyFill="1" applyBorder="1" applyAlignment="1">
      <alignment horizontal="left"/>
    </xf>
    <xf numFmtId="0" fontId="6" fillId="4" borderId="16" xfId="0" applyFont="1" applyFill="1" applyBorder="1" applyAlignment="1">
      <alignment horizontal="left"/>
    </xf>
    <xf numFmtId="0" fontId="4" fillId="3" borderId="1"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5" borderId="12" xfId="1"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4" borderId="16" xfId="0" applyFont="1" applyFill="1" applyBorder="1" applyAlignment="1">
      <alignment horizontal="center" vertical="center" wrapText="1"/>
    </xf>
    <xf numFmtId="0" fontId="4" fillId="4" borderId="8" xfId="0" applyFont="1" applyFill="1" applyBorder="1" applyAlignment="1">
      <alignment horizontal="left" vertical="center" wrapText="1"/>
    </xf>
    <xf numFmtId="0" fontId="4" fillId="4" borderId="0" xfId="0" applyFont="1" applyFill="1" applyAlignment="1">
      <alignment horizontal="left" vertical="center" wrapText="1"/>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3" borderId="12" xfId="2" applyFont="1" applyFill="1" applyBorder="1" applyAlignment="1">
      <alignment horizontal="center" vertical="center" wrapText="1"/>
    </xf>
    <xf numFmtId="0" fontId="5" fillId="3" borderId="16" xfId="2" applyFont="1" applyFill="1" applyBorder="1" applyAlignment="1">
      <alignment horizontal="center" vertical="center" wrapText="1"/>
    </xf>
    <xf numFmtId="2" fontId="5" fillId="3" borderId="12" xfId="0" applyNumberFormat="1" applyFont="1" applyFill="1" applyBorder="1" applyAlignment="1">
      <alignment horizontal="center" vertical="center" wrapText="1"/>
    </xf>
    <xf numFmtId="2" fontId="5" fillId="3" borderId="16" xfId="0" applyNumberFormat="1" applyFont="1" applyFill="1" applyBorder="1" applyAlignment="1">
      <alignment horizontal="center" vertical="center" wrapText="1"/>
    </xf>
    <xf numFmtId="0" fontId="5" fillId="0" borderId="14" xfId="0" applyFont="1" applyBorder="1" applyAlignment="1">
      <alignment horizontal="left" vertical="center" wrapText="1"/>
    </xf>
    <xf numFmtId="0" fontId="5" fillId="0" borderId="13" xfId="0" applyFont="1" applyBorder="1" applyAlignment="1">
      <alignment horizontal="left" vertical="center" wrapText="1"/>
    </xf>
    <xf numFmtId="0" fontId="5" fillId="0" borderId="15" xfId="0" applyFont="1" applyBorder="1" applyAlignment="1">
      <alignment horizontal="left" vertical="center" wrapText="1"/>
    </xf>
    <xf numFmtId="0" fontId="5" fillId="0" borderId="17" xfId="0" applyFont="1" applyBorder="1" applyAlignment="1">
      <alignment horizontal="left" vertical="center" wrapText="1"/>
    </xf>
    <xf numFmtId="0" fontId="5" fillId="3" borderId="14" xfId="0" applyFont="1" applyFill="1" applyBorder="1" applyAlignment="1">
      <alignment horizontal="left" vertical="center" wrapText="1"/>
    </xf>
    <xf numFmtId="0" fontId="5" fillId="3" borderId="13" xfId="0" applyFont="1" applyFill="1" applyBorder="1" applyAlignment="1">
      <alignment horizontal="left" vertical="center" wrapText="1"/>
    </xf>
    <xf numFmtId="0" fontId="5" fillId="3" borderId="21" xfId="0" applyFont="1" applyFill="1" applyBorder="1" applyAlignment="1">
      <alignment horizontal="left" vertical="center" wrapText="1"/>
    </xf>
    <xf numFmtId="0" fontId="5" fillId="3" borderId="22" xfId="3" applyFont="1" applyFill="1" applyBorder="1" applyAlignment="1">
      <alignment horizontal="center" vertical="center" wrapText="1"/>
    </xf>
    <xf numFmtId="0" fontId="5" fillId="3" borderId="29" xfId="3" applyFont="1" applyFill="1" applyBorder="1" applyAlignment="1">
      <alignment horizontal="center" vertical="center" wrapText="1"/>
    </xf>
    <xf numFmtId="0" fontId="5" fillId="3" borderId="30" xfId="3" applyFont="1" applyFill="1" applyBorder="1" applyAlignment="1">
      <alignment horizontal="center" vertical="center" wrapText="1"/>
    </xf>
    <xf numFmtId="0" fontId="5" fillId="0" borderId="22"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4" borderId="1" xfId="0" applyFont="1" applyFill="1" applyBorder="1" applyAlignment="1">
      <alignment horizontal="center" vertic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0" fontId="5" fillId="4" borderId="5" xfId="0" applyFont="1" applyFill="1" applyBorder="1" applyAlignment="1">
      <alignment horizontal="center" vertical="center"/>
    </xf>
    <xf numFmtId="0" fontId="5" fillId="4" borderId="6" xfId="0" applyFont="1" applyFill="1" applyBorder="1" applyAlignment="1">
      <alignment horizontal="center" vertical="center"/>
    </xf>
    <xf numFmtId="0" fontId="5" fillId="4" borderId="0" xfId="0" applyFont="1" applyFill="1" applyAlignment="1">
      <alignment vertical="center"/>
    </xf>
    <xf numFmtId="0" fontId="8" fillId="0" borderId="0" xfId="0" applyFont="1" applyAlignment="1">
      <alignment vertical="center"/>
    </xf>
    <xf numFmtId="0" fontId="5" fillId="4" borderId="10" xfId="0" applyFont="1" applyFill="1" applyBorder="1" applyAlignment="1">
      <alignment horizontal="left" vertical="center"/>
    </xf>
    <xf numFmtId="0" fontId="8" fillId="0" borderId="10" xfId="0" applyFont="1" applyBorder="1" applyAlignment="1">
      <alignment vertical="center"/>
    </xf>
    <xf numFmtId="0" fontId="5" fillId="4" borderId="9" xfId="0" applyFont="1" applyFill="1" applyBorder="1" applyAlignment="1">
      <alignment vertical="center"/>
    </xf>
    <xf numFmtId="0" fontId="5" fillId="4" borderId="8" xfId="0" applyFont="1" applyFill="1" applyBorder="1" applyAlignment="1">
      <alignment horizontal="left" vertical="center"/>
    </xf>
    <xf numFmtId="0" fontId="5" fillId="4" borderId="8" xfId="0" applyFont="1" applyFill="1" applyBorder="1" applyAlignment="1">
      <alignment vertical="center"/>
    </xf>
  </cellXfs>
  <cellStyles count="7">
    <cellStyle name="Normale" xfId="0" builtinId="0"/>
    <cellStyle name="Normale 2 2 2" xfId="6"/>
    <cellStyle name="Normale 2 3" xfId="3"/>
    <cellStyle name="Normale 3" xfId="1"/>
    <cellStyle name="Normale 4" xfId="2"/>
    <cellStyle name="Normale 8 2" xfId="5"/>
    <cellStyle name="Valuta 2" xfId="4"/>
  </cellStyles>
  <dxfs count="0"/>
  <tableStyles count="0" defaultTableStyle="TableStyleMedium2" defaultPivotStyle="PivotStyleLight16"/>
  <colors>
    <mruColors>
      <color rgb="FFCCCCFF"/>
      <color rgb="FFFF99FF"/>
      <color rgb="FFFFFF99"/>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31750</xdr:rowOff>
    </xdr:from>
    <xdr:to>
      <xdr:col>1</xdr:col>
      <xdr:colOff>650875</xdr:colOff>
      <xdr:row>0</xdr:row>
      <xdr:rowOff>784225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31750"/>
          <a:ext cx="2047875" cy="752475"/>
        </a:xfrm>
        <a:prstGeom prst="rect">
          <a:avLst/>
        </a:prstGeom>
        <a:noFill/>
        <a:ln w="9525">
          <a:noFill/>
          <a:miter lim="800000"/>
          <a:headEnd/>
          <a:tailEnd/>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7"/>
  <sheetViews>
    <sheetView tabSelected="1" view="pageBreakPreview" topLeftCell="A16" zoomScale="60" zoomScaleNormal="60" workbookViewId="0">
      <selection activeCell="D16" sqref="D16"/>
    </sheetView>
  </sheetViews>
  <sheetFormatPr defaultColWidth="9.140625" defaultRowHeight="21" x14ac:dyDescent="0.35"/>
  <cols>
    <col min="1" max="1" width="21" style="60" customWidth="1"/>
    <col min="2" max="2" width="61.85546875" style="60" customWidth="1"/>
    <col min="3" max="3" width="75.42578125" style="60" customWidth="1"/>
    <col min="4" max="4" width="158.5703125" style="60" customWidth="1"/>
    <col min="5" max="5" width="17.42578125" style="60" customWidth="1"/>
    <col min="6" max="6" width="22.5703125" style="60" customWidth="1"/>
    <col min="7" max="7" width="18.28515625" style="60" customWidth="1"/>
    <col min="8" max="8" width="21.28515625" style="60" customWidth="1"/>
    <col min="9" max="9" width="25" style="60" customWidth="1"/>
    <col min="10" max="16384" width="9.140625" style="5"/>
  </cols>
  <sheetData>
    <row r="1" spans="1:9" ht="65.25" customHeight="1" x14ac:dyDescent="0.3">
      <c r="A1" s="86" t="s">
        <v>0</v>
      </c>
      <c r="B1" s="87"/>
      <c r="C1" s="87"/>
      <c r="D1" s="87"/>
      <c r="E1" s="87"/>
      <c r="F1" s="87"/>
      <c r="G1" s="87"/>
      <c r="H1" s="87"/>
      <c r="I1" s="88"/>
    </row>
    <row r="2" spans="1:9" ht="36.75" customHeight="1" x14ac:dyDescent="0.3">
      <c r="A2" s="1" t="s">
        <v>45</v>
      </c>
      <c r="B2" s="6">
        <v>51</v>
      </c>
      <c r="C2" s="89" t="s">
        <v>98</v>
      </c>
      <c r="D2" s="89"/>
      <c r="E2" s="89"/>
      <c r="F2" s="90" t="s">
        <v>1</v>
      </c>
      <c r="G2" s="90"/>
      <c r="H2" s="90" t="s">
        <v>83</v>
      </c>
      <c r="I2" s="91"/>
    </row>
    <row r="3" spans="1:9" x14ac:dyDescent="0.3">
      <c r="A3" s="92" t="s">
        <v>2</v>
      </c>
      <c r="B3" s="93"/>
      <c r="C3" s="93" t="s">
        <v>46</v>
      </c>
      <c r="D3" s="93"/>
      <c r="E3" s="7"/>
      <c r="F3" s="8"/>
      <c r="G3" s="8"/>
      <c r="H3" s="8"/>
      <c r="I3" s="9"/>
    </row>
    <row r="4" spans="1:9" ht="30.75" customHeight="1" x14ac:dyDescent="0.3">
      <c r="A4" s="92" t="s">
        <v>3</v>
      </c>
      <c r="B4" s="93"/>
      <c r="C4" s="93" t="s">
        <v>4</v>
      </c>
      <c r="D4" s="93"/>
      <c r="E4" s="7"/>
      <c r="F4" s="8"/>
      <c r="G4" s="8"/>
      <c r="H4" s="8"/>
      <c r="I4" s="9"/>
    </row>
    <row r="5" spans="1:9" ht="30" customHeight="1" x14ac:dyDescent="0.3">
      <c r="A5" s="126" t="s">
        <v>5</v>
      </c>
      <c r="B5" s="121"/>
      <c r="C5" s="10" t="s">
        <v>47</v>
      </c>
      <c r="D5" s="11"/>
      <c r="E5" s="12"/>
      <c r="F5" s="10"/>
      <c r="G5" s="10"/>
      <c r="H5" s="10"/>
      <c r="I5" s="13"/>
    </row>
    <row r="6" spans="1:9" ht="32.25" customHeight="1" x14ac:dyDescent="0.3">
      <c r="A6" s="125" t="s">
        <v>6</v>
      </c>
      <c r="B6" s="121"/>
      <c r="C6" s="10" t="s">
        <v>48</v>
      </c>
      <c r="D6" s="15"/>
      <c r="E6" s="12"/>
      <c r="F6" s="11"/>
      <c r="G6" s="11"/>
      <c r="H6" s="11"/>
      <c r="I6" s="16"/>
    </row>
    <row r="7" spans="1:9" ht="73.5" customHeight="1" x14ac:dyDescent="0.3">
      <c r="A7" s="14" t="s">
        <v>7</v>
      </c>
      <c r="B7" s="17"/>
      <c r="C7" s="15" t="s">
        <v>49</v>
      </c>
      <c r="D7" s="93"/>
      <c r="E7" s="93"/>
      <c r="F7" s="11"/>
      <c r="G7" s="11"/>
      <c r="H7" s="11"/>
      <c r="I7" s="16"/>
    </row>
    <row r="8" spans="1:9" ht="34.5" customHeight="1" x14ac:dyDescent="0.3">
      <c r="A8" s="125" t="s">
        <v>8</v>
      </c>
      <c r="B8" s="121"/>
      <c r="C8" s="120" t="s">
        <v>23</v>
      </c>
      <c r="D8" s="121"/>
      <c r="E8" s="12"/>
      <c r="F8" s="11"/>
      <c r="G8" s="11"/>
      <c r="H8" s="11"/>
      <c r="I8" s="16"/>
    </row>
    <row r="9" spans="1:9" ht="34.5" customHeight="1" x14ac:dyDescent="0.35">
      <c r="A9" s="125" t="s">
        <v>50</v>
      </c>
      <c r="B9" s="121"/>
      <c r="C9" s="11" t="s">
        <v>24</v>
      </c>
      <c r="D9" s="11"/>
      <c r="E9" s="18"/>
      <c r="F9" s="11"/>
      <c r="G9" s="11"/>
      <c r="H9" s="11"/>
      <c r="I9" s="16"/>
    </row>
    <row r="10" spans="1:9" ht="37.5" customHeight="1" thickBot="1" x14ac:dyDescent="0.35">
      <c r="A10" s="124" t="s">
        <v>9</v>
      </c>
      <c r="B10" s="123"/>
      <c r="C10" s="122" t="s">
        <v>103</v>
      </c>
      <c r="D10" s="123"/>
      <c r="E10" s="12"/>
      <c r="F10" s="11"/>
      <c r="G10" s="11"/>
      <c r="H10" s="11"/>
      <c r="I10" s="16"/>
    </row>
    <row r="11" spans="1:9" ht="33" customHeight="1" thickBot="1" x14ac:dyDescent="0.35">
      <c r="A11" s="117" t="s">
        <v>69</v>
      </c>
      <c r="B11" s="118"/>
      <c r="C11" s="118"/>
      <c r="D11" s="118"/>
      <c r="E11" s="118"/>
      <c r="F11" s="118"/>
      <c r="G11" s="118"/>
      <c r="H11" s="118"/>
      <c r="I11" s="119"/>
    </row>
    <row r="12" spans="1:9" ht="63.75" thickBot="1" x14ac:dyDescent="0.35">
      <c r="A12" s="19" t="s">
        <v>10</v>
      </c>
      <c r="B12" s="19" t="s">
        <v>11</v>
      </c>
      <c r="C12" s="20" t="s">
        <v>12</v>
      </c>
      <c r="D12" s="20" t="s">
        <v>56</v>
      </c>
      <c r="E12" s="21" t="s">
        <v>13</v>
      </c>
      <c r="F12" s="20" t="s">
        <v>14</v>
      </c>
      <c r="G12" s="20" t="s">
        <v>57</v>
      </c>
      <c r="H12" s="20" t="s">
        <v>15</v>
      </c>
      <c r="I12" s="22" t="s">
        <v>16</v>
      </c>
    </row>
    <row r="13" spans="1:9" ht="18" customHeight="1" x14ac:dyDescent="0.3">
      <c r="A13" s="114"/>
      <c r="B13" s="115"/>
      <c r="C13" s="115"/>
      <c r="D13" s="115"/>
      <c r="E13" s="115"/>
      <c r="F13" s="115"/>
      <c r="G13" s="115"/>
      <c r="H13" s="115"/>
      <c r="I13" s="116"/>
    </row>
    <row r="14" spans="1:9" s="27" customFormat="1" ht="183" customHeight="1" x14ac:dyDescent="0.3">
      <c r="A14" s="23" t="s">
        <v>27</v>
      </c>
      <c r="B14" s="24" t="s">
        <v>17</v>
      </c>
      <c r="C14" s="25" t="s">
        <v>28</v>
      </c>
      <c r="D14" s="25" t="s">
        <v>73</v>
      </c>
      <c r="E14" s="97" t="s">
        <v>91</v>
      </c>
      <c r="F14" s="97"/>
      <c r="G14" s="97"/>
      <c r="H14" s="97"/>
      <c r="I14" s="98"/>
    </row>
    <row r="15" spans="1:9" ht="105" x14ac:dyDescent="0.3">
      <c r="A15" s="28">
        <v>1</v>
      </c>
      <c r="B15" s="29" t="s">
        <v>43</v>
      </c>
      <c r="C15" s="29" t="s">
        <v>44</v>
      </c>
      <c r="D15" s="25" t="s">
        <v>58</v>
      </c>
      <c r="E15" s="30">
        <v>5</v>
      </c>
      <c r="F15" s="31">
        <f t="shared" ref="F15:F33" si="0">+E15/E$34*100</f>
        <v>6.8493150684931505</v>
      </c>
      <c r="G15" s="32"/>
      <c r="H15" s="32"/>
      <c r="I15" s="33"/>
    </row>
    <row r="16" spans="1:9" ht="105" x14ac:dyDescent="0.3">
      <c r="A16" s="34">
        <v>2</v>
      </c>
      <c r="B16" s="29" t="s">
        <v>29</v>
      </c>
      <c r="C16" s="29" t="s">
        <v>18</v>
      </c>
      <c r="D16" s="25" t="s">
        <v>59</v>
      </c>
      <c r="E16" s="30">
        <v>2</v>
      </c>
      <c r="F16" s="31">
        <f t="shared" si="0"/>
        <v>2.7397260273972601</v>
      </c>
      <c r="G16" s="32"/>
      <c r="H16" s="32"/>
      <c r="I16" s="33"/>
    </row>
    <row r="17" spans="1:9" ht="84" x14ac:dyDescent="0.3">
      <c r="A17" s="28">
        <v>3</v>
      </c>
      <c r="B17" s="29" t="s">
        <v>30</v>
      </c>
      <c r="C17" s="29" t="s">
        <v>19</v>
      </c>
      <c r="D17" s="29" t="s">
        <v>41</v>
      </c>
      <c r="E17" s="30">
        <v>2</v>
      </c>
      <c r="F17" s="31">
        <f t="shared" si="0"/>
        <v>2.7397260273972601</v>
      </c>
      <c r="G17" s="32"/>
      <c r="H17" s="32"/>
      <c r="I17" s="33"/>
    </row>
    <row r="18" spans="1:9" ht="109.5" customHeight="1" x14ac:dyDescent="0.3">
      <c r="A18" s="28">
        <v>4</v>
      </c>
      <c r="B18" s="29" t="s">
        <v>79</v>
      </c>
      <c r="C18" s="29" t="s">
        <v>80</v>
      </c>
      <c r="D18" s="29" t="s">
        <v>81</v>
      </c>
      <c r="E18" s="35">
        <v>3</v>
      </c>
      <c r="F18" s="31">
        <f t="shared" si="0"/>
        <v>4.10958904109589</v>
      </c>
      <c r="G18" s="36"/>
      <c r="H18" s="36"/>
      <c r="I18" s="37"/>
    </row>
    <row r="19" spans="1:9" ht="109.5" customHeight="1" x14ac:dyDescent="0.3">
      <c r="A19" s="38">
        <v>5</v>
      </c>
      <c r="B19" s="61" t="s">
        <v>51</v>
      </c>
      <c r="C19" s="24" t="s">
        <v>95</v>
      </c>
      <c r="D19" s="24" t="s">
        <v>96</v>
      </c>
      <c r="E19" s="35">
        <v>3</v>
      </c>
      <c r="F19" s="31">
        <f t="shared" si="0"/>
        <v>4.10958904109589</v>
      </c>
      <c r="G19" s="36"/>
      <c r="H19" s="36"/>
      <c r="I19" s="37"/>
    </row>
    <row r="20" spans="1:9" ht="70.5" customHeight="1" x14ac:dyDescent="0.3">
      <c r="A20" s="38">
        <v>6</v>
      </c>
      <c r="B20" s="24" t="s">
        <v>52</v>
      </c>
      <c r="C20" s="24" t="s">
        <v>53</v>
      </c>
      <c r="D20" s="24" t="s">
        <v>55</v>
      </c>
      <c r="E20" s="39">
        <v>3</v>
      </c>
      <c r="F20" s="31">
        <f t="shared" si="0"/>
        <v>4.10958904109589</v>
      </c>
      <c r="G20" s="36"/>
      <c r="H20" s="36"/>
      <c r="I20" s="37"/>
    </row>
    <row r="21" spans="1:9" ht="87" customHeight="1" x14ac:dyDescent="0.3">
      <c r="A21" s="38">
        <v>7</v>
      </c>
      <c r="B21" s="3" t="s">
        <v>72</v>
      </c>
      <c r="C21" s="24" t="s">
        <v>54</v>
      </c>
      <c r="D21" s="24" t="s">
        <v>65</v>
      </c>
      <c r="E21" s="39">
        <v>3</v>
      </c>
      <c r="F21" s="31">
        <f t="shared" si="0"/>
        <v>4.10958904109589</v>
      </c>
      <c r="G21" s="36"/>
      <c r="H21" s="36"/>
      <c r="I21" s="37"/>
    </row>
    <row r="22" spans="1:9" ht="170.25" customHeight="1" x14ac:dyDescent="0.3">
      <c r="A22" s="38">
        <v>8</v>
      </c>
      <c r="B22" s="29" t="s">
        <v>64</v>
      </c>
      <c r="C22" s="32" t="s">
        <v>26</v>
      </c>
      <c r="D22" s="40" t="s">
        <v>97</v>
      </c>
      <c r="E22" s="36">
        <v>5</v>
      </c>
      <c r="F22" s="31">
        <f t="shared" si="0"/>
        <v>6.8493150684931505</v>
      </c>
      <c r="G22" s="36"/>
      <c r="H22" s="36"/>
      <c r="I22" s="37"/>
    </row>
    <row r="23" spans="1:9" x14ac:dyDescent="0.3">
      <c r="A23" s="28">
        <v>9</v>
      </c>
      <c r="B23" s="108" t="s">
        <v>99</v>
      </c>
      <c r="C23" s="111" t="s">
        <v>100</v>
      </c>
      <c r="D23" s="3" t="s">
        <v>66</v>
      </c>
      <c r="E23" s="36">
        <v>5</v>
      </c>
      <c r="F23" s="31">
        <f t="shared" si="0"/>
        <v>6.8493150684931505</v>
      </c>
      <c r="G23" s="36"/>
      <c r="H23" s="36"/>
      <c r="I23" s="37"/>
    </row>
    <row r="24" spans="1:9" x14ac:dyDescent="0.3">
      <c r="A24" s="28">
        <v>10</v>
      </c>
      <c r="B24" s="109"/>
      <c r="C24" s="112"/>
      <c r="D24" s="4" t="s">
        <v>82</v>
      </c>
      <c r="E24" s="36">
        <v>5</v>
      </c>
      <c r="F24" s="31">
        <f t="shared" si="0"/>
        <v>6.8493150684931505</v>
      </c>
      <c r="G24" s="36"/>
      <c r="H24" s="36"/>
      <c r="I24" s="37"/>
    </row>
    <row r="25" spans="1:9" x14ac:dyDescent="0.3">
      <c r="A25" s="28">
        <v>11</v>
      </c>
      <c r="B25" s="109"/>
      <c r="C25" s="112"/>
      <c r="D25" s="4" t="s">
        <v>87</v>
      </c>
      <c r="E25" s="24">
        <v>5</v>
      </c>
      <c r="F25" s="31">
        <f t="shared" si="0"/>
        <v>6.8493150684931505</v>
      </c>
      <c r="G25" s="36"/>
      <c r="H25" s="36"/>
      <c r="I25" s="37"/>
    </row>
    <row r="26" spans="1:9" ht="42" x14ac:dyDescent="0.3">
      <c r="A26" s="41">
        <v>12</v>
      </c>
      <c r="B26" s="109"/>
      <c r="C26" s="112"/>
      <c r="D26" s="3" t="s">
        <v>86</v>
      </c>
      <c r="E26" s="24">
        <v>5</v>
      </c>
      <c r="F26" s="31">
        <f t="shared" si="0"/>
        <v>6.8493150684931505</v>
      </c>
      <c r="G26" s="36"/>
      <c r="H26" s="36"/>
      <c r="I26" s="37"/>
    </row>
    <row r="27" spans="1:9" x14ac:dyDescent="0.3">
      <c r="A27" s="41">
        <v>13</v>
      </c>
      <c r="B27" s="109"/>
      <c r="C27" s="112"/>
      <c r="D27" s="3" t="s">
        <v>88</v>
      </c>
      <c r="E27" s="24">
        <v>5</v>
      </c>
      <c r="F27" s="31">
        <f t="shared" si="0"/>
        <v>6.8493150684931505</v>
      </c>
      <c r="G27" s="36"/>
      <c r="H27" s="36"/>
      <c r="I27" s="37"/>
    </row>
    <row r="28" spans="1:9" x14ac:dyDescent="0.3">
      <c r="A28" s="41">
        <v>14</v>
      </c>
      <c r="B28" s="109"/>
      <c r="C28" s="112"/>
      <c r="D28" s="3" t="s">
        <v>89</v>
      </c>
      <c r="E28" s="24">
        <v>5</v>
      </c>
      <c r="F28" s="31">
        <f t="shared" si="0"/>
        <v>6.8493150684931505</v>
      </c>
      <c r="G28" s="36"/>
      <c r="H28" s="36"/>
      <c r="I28" s="37"/>
    </row>
    <row r="29" spans="1:9" x14ac:dyDescent="0.3">
      <c r="A29" s="41">
        <v>15</v>
      </c>
      <c r="B29" s="109"/>
      <c r="C29" s="112"/>
      <c r="D29" s="3" t="s">
        <v>90</v>
      </c>
      <c r="E29" s="24">
        <v>5</v>
      </c>
      <c r="F29" s="31">
        <f t="shared" si="0"/>
        <v>6.8493150684931505</v>
      </c>
      <c r="G29" s="36"/>
      <c r="H29" s="36"/>
      <c r="I29" s="37"/>
    </row>
    <row r="30" spans="1:9" x14ac:dyDescent="0.3">
      <c r="A30" s="41">
        <v>16</v>
      </c>
      <c r="B30" s="110"/>
      <c r="C30" s="113"/>
      <c r="D30" s="3" t="s">
        <v>94</v>
      </c>
      <c r="E30" s="24">
        <v>5</v>
      </c>
      <c r="F30" s="31">
        <f t="shared" si="0"/>
        <v>6.8493150684931505</v>
      </c>
      <c r="G30" s="36"/>
      <c r="H30" s="36"/>
      <c r="I30" s="37"/>
    </row>
    <row r="31" spans="1:9" ht="70.5" customHeight="1" x14ac:dyDescent="0.3">
      <c r="A31" s="3">
        <v>17</v>
      </c>
      <c r="B31" s="2" t="s">
        <v>92</v>
      </c>
      <c r="C31" s="2" t="s">
        <v>67</v>
      </c>
      <c r="D31" s="2" t="s">
        <v>68</v>
      </c>
      <c r="E31" s="2">
        <v>3</v>
      </c>
      <c r="F31" s="42">
        <f t="shared" si="0"/>
        <v>4.10958904109589</v>
      </c>
      <c r="G31" s="36"/>
      <c r="H31" s="36"/>
      <c r="I31" s="37"/>
    </row>
    <row r="32" spans="1:9" ht="105" x14ac:dyDescent="0.3">
      <c r="A32" s="43">
        <v>18</v>
      </c>
      <c r="B32" s="2" t="s">
        <v>93</v>
      </c>
      <c r="C32" s="4" t="s">
        <v>77</v>
      </c>
      <c r="D32" s="63" t="s">
        <v>78</v>
      </c>
      <c r="E32" s="2">
        <v>2</v>
      </c>
      <c r="F32" s="42">
        <f t="shared" si="0"/>
        <v>2.7397260273972601</v>
      </c>
      <c r="G32" s="36"/>
      <c r="H32" s="36"/>
      <c r="I32" s="37"/>
    </row>
    <row r="33" spans="1:9" ht="84" x14ac:dyDescent="0.3">
      <c r="A33" s="3">
        <v>19</v>
      </c>
      <c r="B33" s="4" t="s">
        <v>74</v>
      </c>
      <c r="C33" s="62" t="s">
        <v>75</v>
      </c>
      <c r="D33" s="62" t="s">
        <v>76</v>
      </c>
      <c r="E33" s="2">
        <v>2</v>
      </c>
      <c r="F33" s="42">
        <f t="shared" si="0"/>
        <v>2.7397260273972601</v>
      </c>
      <c r="G33" s="36"/>
      <c r="H33" s="36"/>
      <c r="I33" s="37"/>
    </row>
    <row r="34" spans="1:9" x14ac:dyDescent="0.3">
      <c r="A34" s="105" t="s">
        <v>20</v>
      </c>
      <c r="B34" s="106"/>
      <c r="C34" s="106"/>
      <c r="D34" s="107"/>
      <c r="E34" s="44">
        <f>SUM(E15:E33)</f>
        <v>73</v>
      </c>
      <c r="F34" s="45"/>
      <c r="G34" s="99"/>
      <c r="H34" s="99"/>
      <c r="I34" s="100"/>
    </row>
    <row r="35" spans="1:9" x14ac:dyDescent="0.3">
      <c r="A35" s="105" t="s">
        <v>21</v>
      </c>
      <c r="B35" s="106"/>
      <c r="C35" s="106"/>
      <c r="D35" s="107"/>
      <c r="E35" s="24"/>
      <c r="F35" s="44">
        <f>SUM(F15:F34)</f>
        <v>99.999999999999986</v>
      </c>
      <c r="G35" s="99"/>
      <c r="H35" s="99"/>
      <c r="I35" s="100"/>
    </row>
    <row r="36" spans="1:9" x14ac:dyDescent="0.3">
      <c r="A36" s="101" t="s">
        <v>60</v>
      </c>
      <c r="B36" s="102"/>
      <c r="C36" s="102"/>
      <c r="D36" s="102"/>
      <c r="E36" s="102"/>
      <c r="F36" s="102"/>
      <c r="G36" s="102"/>
      <c r="H36" s="102"/>
      <c r="I36" s="103"/>
    </row>
    <row r="37" spans="1:9" ht="37.5" customHeight="1" thickBot="1" x14ac:dyDescent="0.35">
      <c r="A37" s="101" t="s">
        <v>22</v>
      </c>
      <c r="B37" s="102"/>
      <c r="C37" s="102"/>
      <c r="D37" s="104"/>
      <c r="E37" s="104"/>
      <c r="F37" s="102"/>
      <c r="G37" s="102"/>
      <c r="H37" s="102"/>
      <c r="I37" s="103"/>
    </row>
    <row r="38" spans="1:9" ht="45" customHeight="1" thickBot="1" x14ac:dyDescent="0.35">
      <c r="A38" s="94" t="s">
        <v>61</v>
      </c>
      <c r="B38" s="95"/>
      <c r="C38" s="95"/>
      <c r="D38" s="95"/>
      <c r="E38" s="95"/>
      <c r="F38" s="95"/>
      <c r="G38" s="95"/>
      <c r="H38" s="95"/>
      <c r="I38" s="96"/>
    </row>
    <row r="39" spans="1:9" ht="81.599999999999994" customHeight="1" thickBot="1" x14ac:dyDescent="0.35">
      <c r="A39" s="46" t="s">
        <v>10</v>
      </c>
      <c r="B39" s="46" t="s">
        <v>11</v>
      </c>
      <c r="C39" s="46" t="s">
        <v>12</v>
      </c>
      <c r="D39" s="46" t="s">
        <v>62</v>
      </c>
      <c r="E39" s="47" t="s">
        <v>13</v>
      </c>
      <c r="F39" s="46" t="s">
        <v>14</v>
      </c>
      <c r="G39" s="46" t="s">
        <v>57</v>
      </c>
      <c r="H39" s="46" t="s">
        <v>15</v>
      </c>
      <c r="I39" s="46" t="s">
        <v>16</v>
      </c>
    </row>
    <row r="40" spans="1:9" ht="135" customHeight="1" x14ac:dyDescent="0.3">
      <c r="A40" s="48">
        <v>1</v>
      </c>
      <c r="B40" s="3" t="s">
        <v>31</v>
      </c>
      <c r="C40" s="24" t="s">
        <v>18</v>
      </c>
      <c r="D40" s="25" t="s">
        <v>59</v>
      </c>
      <c r="E40" s="49">
        <v>2</v>
      </c>
      <c r="F40" s="50">
        <f>+E40/E$44*2</f>
        <v>0.33333333333333331</v>
      </c>
      <c r="G40" s="25"/>
      <c r="H40" s="25"/>
      <c r="I40" s="26"/>
    </row>
    <row r="41" spans="1:9" ht="84" x14ac:dyDescent="0.3">
      <c r="A41" s="51">
        <v>2</v>
      </c>
      <c r="B41" s="3" t="s">
        <v>32</v>
      </c>
      <c r="C41" s="25" t="s">
        <v>19</v>
      </c>
      <c r="D41" s="29" t="s">
        <v>41</v>
      </c>
      <c r="E41" s="49">
        <v>2</v>
      </c>
      <c r="F41" s="50">
        <f>+E41/E$44*2</f>
        <v>0.33333333333333331</v>
      </c>
      <c r="G41" s="25"/>
      <c r="H41" s="25"/>
      <c r="I41" s="26"/>
    </row>
    <row r="42" spans="1:9" ht="117" customHeight="1" x14ac:dyDescent="0.3">
      <c r="A42" s="52">
        <v>3</v>
      </c>
      <c r="B42" s="3" t="s">
        <v>72</v>
      </c>
      <c r="C42" s="24" t="s">
        <v>54</v>
      </c>
      <c r="D42" s="24" t="s">
        <v>65</v>
      </c>
      <c r="E42" s="39">
        <v>3</v>
      </c>
      <c r="F42" s="50">
        <f>+E42/E$44*2</f>
        <v>0.5</v>
      </c>
      <c r="G42" s="53"/>
      <c r="H42" s="54"/>
      <c r="I42" s="55"/>
    </row>
    <row r="43" spans="1:9" ht="86.25" customHeight="1" x14ac:dyDescent="0.3">
      <c r="A43" s="52">
        <v>4</v>
      </c>
      <c r="B43" s="2" t="s">
        <v>70</v>
      </c>
      <c r="C43" s="25" t="s">
        <v>71</v>
      </c>
      <c r="D43" s="25" t="s">
        <v>66</v>
      </c>
      <c r="E43" s="36">
        <v>5</v>
      </c>
      <c r="F43" s="56">
        <f>+E43/E$44*2</f>
        <v>0.83333333333333337</v>
      </c>
      <c r="G43" s="53"/>
      <c r="H43" s="54"/>
      <c r="I43" s="55"/>
    </row>
    <row r="44" spans="1:9" ht="48.75" customHeight="1" x14ac:dyDescent="0.3">
      <c r="A44" s="64" t="s">
        <v>33</v>
      </c>
      <c r="B44" s="65"/>
      <c r="C44" s="65"/>
      <c r="D44" s="65"/>
      <c r="E44" s="44">
        <f>SUM(E40:E43)</f>
        <v>12</v>
      </c>
      <c r="F44" s="57"/>
      <c r="G44" s="57"/>
      <c r="H44" s="57"/>
      <c r="I44" s="58"/>
    </row>
    <row r="45" spans="1:9" ht="33.6" customHeight="1" x14ac:dyDescent="0.3">
      <c r="A45" s="66" t="s">
        <v>34</v>
      </c>
      <c r="B45" s="67"/>
      <c r="C45" s="67"/>
      <c r="D45" s="67"/>
      <c r="E45" s="67"/>
      <c r="F45" s="59">
        <f>SUM(F40:F44)</f>
        <v>2</v>
      </c>
      <c r="G45" s="68"/>
      <c r="H45" s="68"/>
      <c r="I45" s="69"/>
    </row>
    <row r="46" spans="1:9" ht="90" customHeight="1" thickBot="1" x14ac:dyDescent="0.35">
      <c r="A46" s="70" t="s">
        <v>84</v>
      </c>
      <c r="B46" s="70"/>
      <c r="C46" s="70"/>
      <c r="D46" s="70" t="s">
        <v>85</v>
      </c>
      <c r="E46" s="70"/>
      <c r="F46" s="70"/>
      <c r="G46" s="70"/>
      <c r="H46" s="70"/>
      <c r="I46" s="70"/>
    </row>
    <row r="47" spans="1:9" ht="78" customHeight="1" x14ac:dyDescent="0.3">
      <c r="A47" s="80" t="s">
        <v>25</v>
      </c>
      <c r="B47" s="81"/>
      <c r="C47" s="81"/>
      <c r="D47" s="81"/>
      <c r="E47" s="81"/>
      <c r="F47" s="81"/>
      <c r="G47" s="81"/>
      <c r="H47" s="81"/>
      <c r="I47" s="82"/>
    </row>
    <row r="48" spans="1:9" ht="42" customHeight="1" x14ac:dyDescent="0.3">
      <c r="A48" s="71" t="s">
        <v>35</v>
      </c>
      <c r="B48" s="72"/>
      <c r="C48" s="72"/>
      <c r="D48" s="72"/>
      <c r="E48" s="72"/>
      <c r="F48" s="72"/>
      <c r="G48" s="72"/>
      <c r="H48" s="72"/>
      <c r="I48" s="73"/>
    </row>
    <row r="49" spans="1:9" ht="87.6" customHeight="1" x14ac:dyDescent="0.3">
      <c r="A49" s="71" t="s">
        <v>39</v>
      </c>
      <c r="B49" s="72"/>
      <c r="C49" s="72"/>
      <c r="D49" s="72"/>
      <c r="E49" s="72"/>
      <c r="F49" s="72"/>
      <c r="G49" s="72"/>
      <c r="H49" s="72"/>
      <c r="I49" s="73"/>
    </row>
    <row r="50" spans="1:9" ht="53.45" customHeight="1" x14ac:dyDescent="0.3">
      <c r="A50" s="71" t="s">
        <v>36</v>
      </c>
      <c r="B50" s="72"/>
      <c r="C50" s="72"/>
      <c r="D50" s="72"/>
      <c r="E50" s="72"/>
      <c r="F50" s="72"/>
      <c r="G50" s="72"/>
      <c r="H50" s="72"/>
      <c r="I50" s="73"/>
    </row>
    <row r="51" spans="1:9" ht="54" customHeight="1" x14ac:dyDescent="0.3">
      <c r="A51" s="71" t="s">
        <v>37</v>
      </c>
      <c r="B51" s="72"/>
      <c r="C51" s="72"/>
      <c r="D51" s="72"/>
      <c r="E51" s="72"/>
      <c r="F51" s="72"/>
      <c r="G51" s="72"/>
      <c r="H51" s="72"/>
      <c r="I51" s="73"/>
    </row>
    <row r="52" spans="1:9" ht="221.25" customHeight="1" x14ac:dyDescent="0.3">
      <c r="A52" s="71" t="s">
        <v>40</v>
      </c>
      <c r="B52" s="72"/>
      <c r="C52" s="72"/>
      <c r="D52" s="72"/>
      <c r="E52" s="72"/>
      <c r="F52" s="72"/>
      <c r="G52" s="72"/>
      <c r="H52" s="72"/>
      <c r="I52" s="73"/>
    </row>
    <row r="53" spans="1:9" ht="46.9" customHeight="1" x14ac:dyDescent="0.3">
      <c r="A53" s="71" t="s">
        <v>38</v>
      </c>
      <c r="B53" s="72"/>
      <c r="C53" s="72"/>
      <c r="D53" s="72"/>
      <c r="E53" s="72"/>
      <c r="F53" s="72"/>
      <c r="G53" s="72"/>
      <c r="H53" s="72"/>
      <c r="I53" s="73"/>
    </row>
    <row r="54" spans="1:9" ht="53.25" customHeight="1" x14ac:dyDescent="0.3">
      <c r="A54" s="74" t="s">
        <v>42</v>
      </c>
      <c r="B54" s="75"/>
      <c r="C54" s="75"/>
      <c r="D54" s="75"/>
      <c r="E54" s="75"/>
      <c r="F54" s="75"/>
      <c r="G54" s="75"/>
      <c r="H54" s="75"/>
      <c r="I54" s="76"/>
    </row>
    <row r="55" spans="1:9" ht="53.25" customHeight="1" x14ac:dyDescent="0.35">
      <c r="A55" s="83" t="s">
        <v>63</v>
      </c>
      <c r="B55" s="84"/>
      <c r="C55" s="84"/>
      <c r="D55" s="84"/>
      <c r="E55" s="84"/>
      <c r="F55" s="84"/>
      <c r="G55" s="84"/>
      <c r="H55" s="84"/>
      <c r="I55" s="85"/>
    </row>
    <row r="56" spans="1:9" ht="53.25" customHeight="1" x14ac:dyDescent="0.35">
      <c r="A56" s="77" t="s">
        <v>101</v>
      </c>
      <c r="B56" s="78"/>
      <c r="C56" s="78"/>
      <c r="D56" s="78"/>
      <c r="E56" s="78"/>
      <c r="F56" s="78"/>
      <c r="G56" s="78"/>
      <c r="H56" s="78"/>
      <c r="I56" s="79"/>
    </row>
    <row r="57" spans="1:9" ht="54" customHeight="1" x14ac:dyDescent="0.35">
      <c r="A57" s="77" t="s">
        <v>102</v>
      </c>
      <c r="B57" s="78"/>
      <c r="C57" s="78"/>
      <c r="D57" s="78"/>
      <c r="E57" s="78"/>
      <c r="F57" s="78"/>
      <c r="G57" s="78"/>
      <c r="H57" s="78"/>
      <c r="I57" s="79"/>
    </row>
  </sheetData>
  <mergeCells count="44">
    <mergeCell ref="A13:I13"/>
    <mergeCell ref="A11:I11"/>
    <mergeCell ref="A4:B4"/>
    <mergeCell ref="C4:D4"/>
    <mergeCell ref="C8:D8"/>
    <mergeCell ref="C10:D10"/>
    <mergeCell ref="A10:B10"/>
    <mergeCell ref="D7:E7"/>
    <mergeCell ref="A6:B6"/>
    <mergeCell ref="A5:B5"/>
    <mergeCell ref="A8:B8"/>
    <mergeCell ref="A9:B9"/>
    <mergeCell ref="A38:I38"/>
    <mergeCell ref="E14:I14"/>
    <mergeCell ref="G35:I35"/>
    <mergeCell ref="A36:I36"/>
    <mergeCell ref="A37:I37"/>
    <mergeCell ref="A35:D35"/>
    <mergeCell ref="G34:I34"/>
    <mergeCell ref="A34:D34"/>
    <mergeCell ref="B23:B30"/>
    <mergeCell ref="C23:C30"/>
    <mergeCell ref="A1:I1"/>
    <mergeCell ref="C2:E2"/>
    <mergeCell ref="F2:G2"/>
    <mergeCell ref="H2:I2"/>
    <mergeCell ref="A3:B3"/>
    <mergeCell ref="C3:D3"/>
    <mergeCell ref="A52:I52"/>
    <mergeCell ref="A53:I53"/>
    <mergeCell ref="A54:I54"/>
    <mergeCell ref="A57:I57"/>
    <mergeCell ref="A47:I47"/>
    <mergeCell ref="A48:I48"/>
    <mergeCell ref="A49:I49"/>
    <mergeCell ref="A50:I50"/>
    <mergeCell ref="A51:I51"/>
    <mergeCell ref="A55:I55"/>
    <mergeCell ref="A56:I56"/>
    <mergeCell ref="A44:D44"/>
    <mergeCell ref="A45:E45"/>
    <mergeCell ref="G45:I45"/>
    <mergeCell ref="A46:C46"/>
    <mergeCell ref="D46:I46"/>
  </mergeCells>
  <pageMargins left="0.23" right="0.28000000000000003" top="0.41" bottom="0.51" header="0.31496062992125984" footer="0.22"/>
  <pageSetup paperSize="9" scale="33" fitToHeight="0" orientation="landscape" r:id="rId1"/>
  <headerFooter>
    <oddFooter>&amp;C&amp;20Pagina &amp;P di &amp;N</oddFooter>
  </headerFooter>
  <rowBreaks count="3" manualBreakCount="3">
    <brk id="22" max="8" man="1"/>
    <brk id="37" max="8" man="1"/>
    <brk id="46"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V-PANETTA</vt:lpstr>
      <vt:lpstr>'V-PANETTA'!Area_stampa</vt:lpstr>
      <vt:lpstr>'V-PANETTA'!Titoli_stampa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2023-08-03T09:28:35Z</cp:lastPrinted>
  <dcterms:created xsi:type="dcterms:W3CDTF">2016-05-11T09:17:44Z</dcterms:created>
  <dcterms:modified xsi:type="dcterms:W3CDTF">2024-07-30T06:30:41Z</dcterms:modified>
</cp:coreProperties>
</file>